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erala\39_foerd14\39_340_Formulare\Neuentwürfe_GAP_2023\GVE_ab_01012025\"/>
    </mc:Choice>
  </mc:AlternateContent>
  <workbookProtection workbookPassword="CF5D" lockStructure="1"/>
  <bookViews>
    <workbookView xWindow="480" yWindow="135" windowWidth="15180" windowHeight="10875"/>
  </bookViews>
  <sheets>
    <sheet name="Viehbesatzberechnung" sheetId="1" r:id="rId1"/>
  </sheets>
  <definedNames>
    <definedName name="_xlnm.Print_Area" localSheetId="0">Viehbesatzberechnung!$B$1:$K$47</definedName>
  </definedNames>
  <calcPr calcId="162913"/>
</workbook>
</file>

<file path=xl/calcChain.xml><?xml version="1.0" encoding="utf-8"?>
<calcChain xmlns="http://schemas.openxmlformats.org/spreadsheetml/2006/main">
  <c r="H30" i="1" l="1"/>
  <c r="J30" i="1"/>
  <c r="K30" i="1"/>
  <c r="H33" i="1"/>
  <c r="J33" i="1"/>
  <c r="K33" i="1"/>
  <c r="H29" i="1"/>
  <c r="J29" i="1"/>
  <c r="K29" i="1"/>
  <c r="H31" i="1"/>
  <c r="J31" i="1"/>
  <c r="K31" i="1"/>
  <c r="H25" i="1"/>
  <c r="J25" i="1"/>
  <c r="K25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6" i="1"/>
  <c r="K26" i="1"/>
  <c r="J27" i="1"/>
  <c r="K27" i="1"/>
  <c r="J28" i="1"/>
  <c r="K28" i="1"/>
  <c r="J32" i="1"/>
  <c r="K32" i="1"/>
  <c r="H14" i="1"/>
  <c r="H34" i="1"/>
  <c r="G41" i="1"/>
  <c r="H42" i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32" i="1"/>
  <c r="K34" i="1"/>
  <c r="J41" i="1"/>
  <c r="K42" i="1"/>
</calcChain>
</file>

<file path=xl/sharedStrings.xml><?xml version="1.0" encoding="utf-8"?>
<sst xmlns="http://schemas.openxmlformats.org/spreadsheetml/2006/main" count="58" uniqueCount="50">
  <si>
    <t>Ist - Betrieb</t>
  </si>
  <si>
    <t>Tierart</t>
  </si>
  <si>
    <t>Stück</t>
  </si>
  <si>
    <t xml:space="preserve"> = GV</t>
  </si>
  <si>
    <t>Telefon:</t>
  </si>
  <si>
    <t>Ferkel</t>
  </si>
  <si>
    <t>Name:</t>
  </si>
  <si>
    <t>Straße:</t>
  </si>
  <si>
    <t>PLZ, Ort:</t>
  </si>
  <si>
    <t>BNRZD:</t>
  </si>
  <si>
    <t>GV/ha</t>
  </si>
  <si>
    <t>ha LF</t>
  </si>
  <si>
    <t>276 07</t>
  </si>
  <si>
    <t>Unternehmensdaten:</t>
  </si>
  <si>
    <t>GV</t>
  </si>
  <si>
    <t>Ziel - Betrieb</t>
  </si>
  <si>
    <t>Berechnung der Großvieheinheiten nach GAP-Strategieplan:</t>
  </si>
  <si>
    <t>Rinder  &gt; 2 Jahre</t>
  </si>
  <si>
    <t>Rinder von 6 Monaten bis 2 Jahren</t>
  </si>
  <si>
    <t>Rinder &lt; 6 Monate</t>
  </si>
  <si>
    <t>Equidien &gt; 6 Monate</t>
  </si>
  <si>
    <t>Equidien - Ponys u. Kleinpferde mit Stockmaß &lt;= 1,40 m</t>
  </si>
  <si>
    <t>Schafe und Ziegen</t>
  </si>
  <si>
    <t>Schweine &lt; 50 kg</t>
  </si>
  <si>
    <t>Mastschweine &gt; 50 kg</t>
  </si>
  <si>
    <t>Zuchtsauen &gt; 50 kg</t>
  </si>
  <si>
    <t>Sonstige Schweine</t>
  </si>
  <si>
    <t>Sonstiges Geflügel</t>
  </si>
  <si>
    <t>Summe Großvieheinheiten</t>
  </si>
  <si>
    <t>Es handelt sich nicht um ein tierhaltendes Unternehmen.</t>
  </si>
  <si>
    <t>Ort, Datum</t>
  </si>
  <si>
    <t>Unterschrift</t>
  </si>
  <si>
    <t>Berechnung des Viehbesatzes je ha landwirtschaftlicher Nutzfläche nach GAP-Strategieplan</t>
  </si>
  <si>
    <t>x GV/St.</t>
  </si>
  <si>
    <t>Summe Großvieheinheiten (GV)*</t>
  </si>
  <si>
    <t xml:space="preserve">Nachweis des Viehbesatzes anhand eines aktuellen HIT-Auszuges </t>
  </si>
  <si>
    <t>*</t>
  </si>
  <si>
    <t>Nachweis der selbstbewirtschafteten landwirtschaftlichen Nutzfläche anhand eines aktuellen Flächennutzungsnachweises</t>
  </si>
  <si>
    <t>**</t>
  </si>
  <si>
    <t>Nachweis anhand entsprechender Verträge</t>
  </si>
  <si>
    <t>***</t>
  </si>
  <si>
    <t>selbstbewirtschaftete landwirtschaftliche Nutzfläche**</t>
  </si>
  <si>
    <t>Flächen im Betriebsverbund und vertraglich vereinbare Ausbringungsflächen***</t>
  </si>
  <si>
    <t>Folgende Nachweise sind unbedingt mit der Viehbesatzberechnung vorzulegen:</t>
  </si>
  <si>
    <t>Viehbesatz je ha landwirtschaftlicher Nutzfläche</t>
  </si>
  <si>
    <t>Viehbesatz ja ha landwirtschaftlicher Nutzfläche</t>
  </si>
  <si>
    <t>Stand: 01.11.2024</t>
  </si>
  <si>
    <t>Masthühner/-hähne und übrige Küken</t>
  </si>
  <si>
    <t>Legehennen über 6 Monate</t>
  </si>
  <si>
    <t>Puten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</si>
</sst>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7" formatCode="#,##0.000"/>
    <numFmt numFmtId="168" formatCode="\2\7\6\ 0\7\ 000\ 000\ 0000"/>
    <numFmt numFmtId="169" formatCode="000\ 000\ 0000"/>
    <numFmt numFmtId="170" formatCode="0.000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u/>
      <sz val="12"/>
      <name val="Arial"/>
      <family val="2"/>
    </font>
    <font>
      <sz val="8"/>
      <name val="Arial"/>
    </font>
    <font>
      <sz val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6" fillId="2" borderId="0" xfId="0" applyFont="1" applyFill="1" applyProtection="1"/>
    <xf numFmtId="0" fontId="2" fillId="0" borderId="0" xfId="0" applyFont="1" applyProtection="1"/>
    <xf numFmtId="0" fontId="3" fillId="2" borderId="0" xfId="0" applyFont="1" applyFill="1" applyProtection="1"/>
    <xf numFmtId="167" fontId="3" fillId="2" borderId="0" xfId="0" applyNumberFormat="1" applyFont="1" applyFill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167" fontId="2" fillId="2" borderId="0" xfId="0" applyNumberFormat="1" applyFont="1" applyFill="1" applyBorder="1" applyProtection="1"/>
    <xf numFmtId="0" fontId="4" fillId="2" borderId="0" xfId="0" applyFont="1" applyFill="1" applyProtection="1"/>
    <xf numFmtId="0" fontId="2" fillId="2" borderId="1" xfId="0" applyFont="1" applyFill="1" applyBorder="1" applyProtection="1"/>
    <xf numFmtId="0" fontId="2" fillId="2" borderId="2" xfId="0" applyFont="1" applyFill="1" applyBorder="1" applyProtection="1"/>
    <xf numFmtId="168" fontId="2" fillId="0" borderId="3" xfId="0" applyNumberFormat="1" applyFont="1" applyFill="1" applyBorder="1" applyProtection="1"/>
    <xf numFmtId="167" fontId="2" fillId="0" borderId="0" xfId="0" applyNumberFormat="1" applyFont="1" applyProtection="1"/>
    <xf numFmtId="0" fontId="2" fillId="2" borderId="4" xfId="0" applyFont="1" applyFill="1" applyBorder="1" applyProtection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4" fillId="2" borderId="0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9" xfId="0" applyFont="1" applyFill="1" applyBorder="1" applyProtection="1"/>
    <xf numFmtId="0" fontId="4" fillId="2" borderId="10" xfId="0" applyFont="1" applyFill="1" applyBorder="1" applyProtection="1"/>
    <xf numFmtId="0" fontId="4" fillId="2" borderId="11" xfId="0" applyFont="1" applyFill="1" applyBorder="1" applyProtection="1"/>
    <xf numFmtId="0" fontId="2" fillId="2" borderId="11" xfId="0" applyFont="1" applyFill="1" applyBorder="1" applyProtection="1"/>
    <xf numFmtId="0" fontId="4" fillId="2" borderId="12" xfId="0" applyFont="1" applyFill="1" applyBorder="1" applyAlignment="1" applyProtection="1">
      <alignment horizontal="center"/>
    </xf>
    <xf numFmtId="167" fontId="4" fillId="2" borderId="12" xfId="0" applyNumberFormat="1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167" fontId="4" fillId="2" borderId="15" xfId="0" applyNumberFormat="1" applyFont="1" applyFill="1" applyBorder="1" applyAlignment="1" applyProtection="1">
      <alignment horizontal="center"/>
    </xf>
    <xf numFmtId="0" fontId="4" fillId="2" borderId="16" xfId="0" applyFont="1" applyFill="1" applyBorder="1" applyAlignment="1" applyProtection="1">
      <alignment horizontal="center"/>
    </xf>
    <xf numFmtId="0" fontId="2" fillId="2" borderId="17" xfId="0" applyFont="1" applyFill="1" applyBorder="1" applyProtection="1"/>
    <xf numFmtId="167" fontId="2" fillId="2" borderId="5" xfId="1" applyNumberFormat="1" applyFont="1" applyFill="1" applyBorder="1" applyAlignment="1" applyProtection="1">
      <alignment horizontal="right"/>
    </xf>
    <xf numFmtId="2" fontId="2" fillId="2" borderId="18" xfId="0" applyNumberFormat="1" applyFont="1" applyFill="1" applyBorder="1" applyAlignment="1" applyProtection="1">
      <alignment horizontal="right"/>
    </xf>
    <xf numFmtId="2" fontId="2" fillId="2" borderId="19" xfId="0" applyNumberFormat="1" applyFont="1" applyFill="1" applyBorder="1" applyAlignment="1" applyProtection="1">
      <alignment horizontal="right"/>
    </xf>
    <xf numFmtId="167" fontId="2" fillId="2" borderId="20" xfId="1" applyNumberFormat="1" applyFont="1" applyFill="1" applyBorder="1" applyAlignment="1" applyProtection="1">
      <alignment horizontal="right"/>
    </xf>
    <xf numFmtId="2" fontId="2" fillId="2" borderId="21" xfId="0" applyNumberFormat="1" applyFont="1" applyFill="1" applyBorder="1" applyAlignment="1" applyProtection="1">
      <alignment horizontal="right"/>
    </xf>
    <xf numFmtId="2" fontId="2" fillId="2" borderId="22" xfId="0" applyNumberFormat="1" applyFont="1" applyFill="1" applyBorder="1" applyAlignment="1" applyProtection="1">
      <alignment horizontal="right"/>
    </xf>
    <xf numFmtId="167" fontId="2" fillId="2" borderId="20" xfId="0" applyNumberFormat="1" applyFont="1" applyFill="1" applyBorder="1" applyAlignment="1" applyProtection="1">
      <alignment horizontal="right"/>
    </xf>
    <xf numFmtId="0" fontId="2" fillId="2" borderId="23" xfId="0" applyFont="1" applyFill="1" applyBorder="1" applyProtection="1"/>
    <xf numFmtId="4" fontId="2" fillId="2" borderId="18" xfId="1" applyNumberFormat="1" applyFont="1" applyFill="1" applyBorder="1" applyAlignment="1" applyProtection="1">
      <alignment horizontal="right"/>
    </xf>
    <xf numFmtId="4" fontId="2" fillId="2" borderId="24" xfId="1" applyNumberFormat="1" applyFont="1" applyFill="1" applyBorder="1" applyAlignment="1" applyProtection="1">
      <alignment horizontal="right"/>
    </xf>
    <xf numFmtId="4" fontId="2" fillId="2" borderId="21" xfId="1" applyNumberFormat="1" applyFont="1" applyFill="1" applyBorder="1" applyAlignment="1" applyProtection="1">
      <alignment horizontal="right"/>
    </xf>
    <xf numFmtId="4" fontId="2" fillId="2" borderId="22" xfId="1" applyNumberFormat="1" applyFont="1" applyFill="1" applyBorder="1" applyAlignment="1" applyProtection="1">
      <alignment horizontal="right"/>
    </xf>
    <xf numFmtId="0" fontId="4" fillId="2" borderId="25" xfId="0" applyFont="1" applyFill="1" applyBorder="1" applyProtection="1"/>
    <xf numFmtId="0" fontId="4" fillId="2" borderId="26" xfId="0" applyFont="1" applyFill="1" applyBorder="1" applyProtection="1"/>
    <xf numFmtId="0" fontId="2" fillId="2" borderId="26" xfId="0" applyFont="1" applyFill="1" applyBorder="1" applyProtection="1"/>
    <xf numFmtId="0" fontId="2" fillId="2" borderId="26" xfId="0" applyFont="1" applyFill="1" applyBorder="1" applyAlignment="1" applyProtection="1">
      <alignment horizontal="right"/>
    </xf>
    <xf numFmtId="167" fontId="2" fillId="2" borderId="26" xfId="0" applyNumberFormat="1" applyFont="1" applyFill="1" applyBorder="1" applyAlignment="1" applyProtection="1">
      <alignment horizontal="right"/>
    </xf>
    <xf numFmtId="0" fontId="2" fillId="2" borderId="27" xfId="0" applyFont="1" applyFill="1" applyBorder="1" applyAlignment="1" applyProtection="1">
      <alignment horizontal="right"/>
    </xf>
    <xf numFmtId="0" fontId="4" fillId="2" borderId="7" xfId="0" applyFont="1" applyFill="1" applyBorder="1" applyProtection="1"/>
    <xf numFmtId="0" fontId="2" fillId="0" borderId="8" xfId="0" applyFont="1" applyBorder="1" applyProtection="1"/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167" fontId="4" fillId="0" borderId="15" xfId="0" applyNumberFormat="1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30" xfId="0" applyFont="1" applyBorder="1" applyProtection="1"/>
    <xf numFmtId="0" fontId="2" fillId="0" borderId="31" xfId="0" applyFont="1" applyBorder="1" applyProtection="1"/>
    <xf numFmtId="4" fontId="2" fillId="0" borderId="32" xfId="0" applyNumberFormat="1" applyFont="1" applyBorder="1" applyProtection="1"/>
    <xf numFmtId="4" fontId="2" fillId="0" borderId="33" xfId="0" applyNumberFormat="1" applyFont="1" applyBorder="1" applyProtection="1"/>
    <xf numFmtId="4" fontId="2" fillId="0" borderId="19" xfId="0" applyNumberFormat="1" applyFont="1" applyBorder="1" applyProtection="1"/>
    <xf numFmtId="0" fontId="2" fillId="0" borderId="34" xfId="0" applyFont="1" applyBorder="1" applyProtection="1"/>
    <xf numFmtId="0" fontId="2" fillId="0" borderId="0" xfId="0" applyFont="1" applyBorder="1" applyProtection="1"/>
    <xf numFmtId="4" fontId="2" fillId="0" borderId="35" xfId="0" applyNumberFormat="1" applyFont="1" applyBorder="1" applyProtection="1"/>
    <xf numFmtId="4" fontId="2" fillId="0" borderId="4" xfId="0" applyNumberFormat="1" applyFont="1" applyBorder="1" applyProtection="1"/>
    <xf numFmtId="4" fontId="2" fillId="0" borderId="36" xfId="0" applyNumberFormat="1" applyFont="1" applyBorder="1" applyProtection="1"/>
    <xf numFmtId="4" fontId="2" fillId="0" borderId="37" xfId="0" applyNumberFormat="1" applyFont="1" applyBorder="1" applyProtection="1"/>
    <xf numFmtId="0" fontId="4" fillId="0" borderId="25" xfId="0" applyFont="1" applyBorder="1" applyProtection="1"/>
    <xf numFmtId="0" fontId="4" fillId="0" borderId="26" xfId="0" applyFont="1" applyBorder="1" applyProtection="1"/>
    <xf numFmtId="4" fontId="4" fillId="0" borderId="38" xfId="0" applyNumberFormat="1" applyFont="1" applyBorder="1" applyProtection="1"/>
    <xf numFmtId="4" fontId="4" fillId="0" borderId="39" xfId="0" applyNumberFormat="1" applyFont="1" applyBorder="1" applyProtection="1"/>
    <xf numFmtId="4" fontId="4" fillId="0" borderId="40" xfId="0" applyNumberFormat="1" applyFont="1" applyBorder="1" applyProtection="1"/>
    <xf numFmtId="4" fontId="4" fillId="0" borderId="41" xfId="0" applyNumberFormat="1" applyFont="1" applyBorder="1" applyProtection="1"/>
    <xf numFmtId="0" fontId="4" fillId="0" borderId="0" xfId="0" applyFont="1" applyProtection="1"/>
    <xf numFmtId="49" fontId="2" fillId="3" borderId="6" xfId="0" applyNumberFormat="1" applyFont="1" applyFill="1" applyBorder="1" applyAlignment="1" applyProtection="1">
      <alignment horizontal="left"/>
      <protection locked="0"/>
    </xf>
    <xf numFmtId="49" fontId="2" fillId="3" borderId="23" xfId="0" applyNumberFormat="1" applyFont="1" applyFill="1" applyBorder="1" applyAlignment="1" applyProtection="1">
      <alignment horizontal="left"/>
      <protection locked="0"/>
    </xf>
    <xf numFmtId="169" fontId="2" fillId="3" borderId="42" xfId="0" applyNumberFormat="1" applyFont="1" applyFill="1" applyBorder="1" applyAlignment="1" applyProtection="1">
      <alignment horizontal="left"/>
      <protection locked="0"/>
    </xf>
    <xf numFmtId="3" fontId="5" fillId="3" borderId="43" xfId="0" applyNumberFormat="1" applyFont="1" applyFill="1" applyBorder="1" applyAlignment="1" applyProtection="1">
      <alignment horizontal="right"/>
      <protection locked="0"/>
    </xf>
    <xf numFmtId="3" fontId="5" fillId="3" borderId="44" xfId="0" applyNumberFormat="1" applyFont="1" applyFill="1" applyBorder="1" applyAlignment="1" applyProtection="1">
      <alignment horizontal="right"/>
      <protection locked="0"/>
    </xf>
    <xf numFmtId="4" fontId="2" fillId="3" borderId="32" xfId="0" applyNumberFormat="1" applyFont="1" applyFill="1" applyBorder="1" applyProtection="1">
      <protection locked="0"/>
    </xf>
    <xf numFmtId="4" fontId="2" fillId="3" borderId="45" xfId="0" applyNumberFormat="1" applyFont="1" applyFill="1" applyBorder="1" applyProtection="1">
      <protection locked="0"/>
    </xf>
    <xf numFmtId="3" fontId="5" fillId="4" borderId="44" xfId="0" applyNumberFormat="1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Protection="1">
      <protection locked="0"/>
    </xf>
    <xf numFmtId="0" fontId="2" fillId="4" borderId="6" xfId="0" applyFont="1" applyFill="1" applyBorder="1" applyProtection="1">
      <protection locked="0"/>
    </xf>
    <xf numFmtId="167" fontId="2" fillId="4" borderId="20" xfId="1" applyNumberFormat="1" applyFont="1" applyFill="1" applyBorder="1" applyAlignment="1" applyProtection="1">
      <alignment horizontal="right"/>
      <protection locked="0"/>
    </xf>
    <xf numFmtId="0" fontId="2" fillId="2" borderId="46" xfId="0" applyFont="1" applyFill="1" applyBorder="1" applyProtection="1"/>
    <xf numFmtId="0" fontId="2" fillId="2" borderId="3" xfId="0" applyFont="1" applyFill="1" applyBorder="1" applyProtection="1"/>
    <xf numFmtId="0" fontId="2" fillId="0" borderId="46" xfId="0" applyFont="1" applyBorder="1" applyProtection="1"/>
    <xf numFmtId="0" fontId="2" fillId="0" borderId="3" xfId="0" applyFont="1" applyBorder="1" applyProtection="1"/>
    <xf numFmtId="4" fontId="2" fillId="3" borderId="44" xfId="0" applyNumberFormat="1" applyFont="1" applyFill="1" applyBorder="1" applyProtection="1">
      <protection locked="0"/>
    </xf>
    <xf numFmtId="4" fontId="2" fillId="0" borderId="44" xfId="0" applyNumberFormat="1" applyFont="1" applyBorder="1" applyProtection="1"/>
    <xf numFmtId="4" fontId="2" fillId="0" borderId="20" xfId="0" applyNumberFormat="1" applyFont="1" applyBorder="1" applyProtection="1"/>
    <xf numFmtId="4" fontId="2" fillId="3" borderId="47" xfId="0" applyNumberFormat="1" applyFont="1" applyFill="1" applyBorder="1" applyProtection="1">
      <protection locked="0"/>
    </xf>
    <xf numFmtId="4" fontId="2" fillId="0" borderId="22" xfId="0" applyNumberFormat="1" applyFont="1" applyBorder="1" applyProtection="1"/>
    <xf numFmtId="167" fontId="2" fillId="4" borderId="5" xfId="1" applyNumberFormat="1" applyFont="1" applyFill="1" applyBorder="1" applyAlignment="1" applyProtection="1">
      <alignment horizontal="right"/>
      <protection locked="0"/>
    </xf>
    <xf numFmtId="3" fontId="5" fillId="3" borderId="48" xfId="0" applyNumberFormat="1" applyFont="1" applyFill="1" applyBorder="1" applyAlignment="1" applyProtection="1">
      <alignment horizontal="right"/>
      <protection locked="0"/>
    </xf>
    <xf numFmtId="49" fontId="2" fillId="5" borderId="0" xfId="0" applyNumberFormat="1" applyFont="1" applyFill="1" applyBorder="1" applyAlignment="1" applyProtection="1">
      <alignment horizontal="left"/>
      <protection locked="0"/>
    </xf>
    <xf numFmtId="0" fontId="2" fillId="0" borderId="2" xfId="0" applyFont="1" applyBorder="1" applyProtection="1"/>
    <xf numFmtId="167" fontId="2" fillId="0" borderId="0" xfId="0" applyNumberFormat="1" applyFont="1" applyBorder="1" applyProtection="1"/>
    <xf numFmtId="167" fontId="2" fillId="0" borderId="49" xfId="0" applyNumberFormat="1" applyFont="1" applyBorder="1" applyProtection="1"/>
    <xf numFmtId="0" fontId="2" fillId="0" borderId="49" xfId="0" applyFont="1" applyBorder="1" applyProtection="1"/>
    <xf numFmtId="167" fontId="2" fillId="0" borderId="8" xfId="0" applyNumberFormat="1" applyFont="1" applyBorder="1" applyProtection="1"/>
    <xf numFmtId="0" fontId="2" fillId="0" borderId="50" xfId="0" applyFont="1" applyBorder="1" applyProtection="1"/>
    <xf numFmtId="0" fontId="2" fillId="0" borderId="34" xfId="0" applyFont="1" applyFill="1" applyBorder="1" applyProtection="1"/>
    <xf numFmtId="0" fontId="2" fillId="0" borderId="51" xfId="0" applyFont="1" applyBorder="1" applyProtection="1"/>
    <xf numFmtId="0" fontId="2" fillId="0" borderId="10" xfId="0" applyFont="1" applyFill="1" applyBorder="1" applyProtection="1"/>
    <xf numFmtId="0" fontId="2" fillId="0" borderId="11" xfId="0" applyFont="1" applyBorder="1" applyProtection="1"/>
    <xf numFmtId="167" fontId="2" fillId="0" borderId="11" xfId="0" applyNumberFormat="1" applyFont="1" applyBorder="1" applyProtection="1"/>
    <xf numFmtId="0" fontId="2" fillId="0" borderId="16" xfId="0" applyFont="1" applyBorder="1" applyProtection="1"/>
    <xf numFmtId="0" fontId="4" fillId="0" borderId="7" xfId="0" applyFont="1" applyBorder="1" applyProtection="1"/>
    <xf numFmtId="0" fontId="2" fillId="5" borderId="34" xfId="0" applyFont="1" applyFill="1" applyBorder="1" applyProtection="1"/>
    <xf numFmtId="0" fontId="2" fillId="5" borderId="0" xfId="0" applyFont="1" applyFill="1" applyBorder="1" applyProtection="1">
      <protection locked="0"/>
    </xf>
    <xf numFmtId="167" fontId="2" fillId="2" borderId="18" xfId="1" applyNumberFormat="1" applyFont="1" applyFill="1" applyBorder="1" applyAlignment="1" applyProtection="1">
      <alignment horizontal="right"/>
    </xf>
    <xf numFmtId="167" fontId="2" fillId="2" borderId="21" xfId="1" applyNumberFormat="1" applyFont="1" applyFill="1" applyBorder="1" applyAlignment="1" applyProtection="1">
      <alignment horizontal="right"/>
    </xf>
    <xf numFmtId="167" fontId="2" fillId="2" borderId="24" xfId="1" applyNumberFormat="1" applyFont="1" applyFill="1" applyBorder="1" applyAlignment="1" applyProtection="1">
      <alignment horizontal="right"/>
    </xf>
    <xf numFmtId="167" fontId="2" fillId="2" borderId="22" xfId="1" applyNumberFormat="1" applyFont="1" applyFill="1" applyBorder="1" applyAlignment="1" applyProtection="1">
      <alignment horizontal="right"/>
    </xf>
    <xf numFmtId="170" fontId="2" fillId="2" borderId="52" xfId="0" applyNumberFormat="1" applyFont="1" applyFill="1" applyBorder="1" applyAlignment="1" applyProtection="1">
      <alignment horizontal="right"/>
    </xf>
    <xf numFmtId="170" fontId="2" fillId="2" borderId="41" xfId="0" applyNumberFormat="1" applyFont="1" applyFill="1" applyBorder="1" applyAlignment="1" applyProtection="1">
      <alignment horizontal="right"/>
    </xf>
    <xf numFmtId="167" fontId="2" fillId="5" borderId="0" xfId="1" applyNumberFormat="1" applyFont="1" applyFill="1" applyBorder="1" applyAlignment="1" applyProtection="1">
      <alignment horizontal="right"/>
    </xf>
    <xf numFmtId="167" fontId="2" fillId="0" borderId="35" xfId="0" applyNumberFormat="1" applyFont="1" applyBorder="1" applyProtection="1"/>
    <xf numFmtId="167" fontId="4" fillId="2" borderId="33" xfId="0" applyNumberFormat="1" applyFont="1" applyFill="1" applyBorder="1" applyAlignment="1" applyProtection="1">
      <alignment horizontal="center"/>
    </xf>
    <xf numFmtId="167" fontId="4" fillId="2" borderId="31" xfId="0" applyNumberFormat="1" applyFont="1" applyFill="1" applyBorder="1" applyAlignment="1" applyProtection="1">
      <alignment horizontal="center"/>
    </xf>
    <xf numFmtId="167" fontId="4" fillId="2" borderId="53" xfId="0" applyNumberFormat="1" applyFont="1" applyFill="1" applyBorder="1" applyAlignment="1" applyProtection="1">
      <alignment horizontal="center"/>
    </xf>
    <xf numFmtId="167" fontId="4" fillId="2" borderId="54" xfId="0" applyNumberFormat="1" applyFont="1" applyFill="1" applyBorder="1" applyAlignment="1" applyProtection="1">
      <alignment horizontal="center"/>
    </xf>
    <xf numFmtId="167" fontId="4" fillId="2" borderId="55" xfId="0" applyNumberFormat="1" applyFont="1" applyFill="1" applyBorder="1" applyAlignment="1" applyProtection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3</xdr:row>
          <xdr:rowOff>123825</xdr:rowOff>
        </xdr:from>
        <xdr:to>
          <xdr:col>6</xdr:col>
          <xdr:colOff>9525</xdr:colOff>
          <xdr:row>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48"/>
  <sheetViews>
    <sheetView showGridLines="0" tabSelected="1" topLeftCell="A10" workbookViewId="0">
      <selection activeCell="E48" sqref="E48"/>
    </sheetView>
  </sheetViews>
  <sheetFormatPr baseColWidth="10" defaultRowHeight="12.75" x14ac:dyDescent="0.2"/>
  <cols>
    <col min="1" max="1" width="0.42578125" style="2" customWidth="1"/>
    <col min="2" max="2" width="4.28515625" style="2" customWidth="1"/>
    <col min="3" max="3" width="4.85546875" style="2" customWidth="1"/>
    <col min="4" max="4" width="6.28515625" style="2" customWidth="1"/>
    <col min="5" max="5" width="49.85546875" style="2" customWidth="1"/>
    <col min="6" max="6" width="9.42578125" style="2" customWidth="1"/>
    <col min="7" max="7" width="9.42578125" style="12" customWidth="1"/>
    <col min="8" max="9" width="9.42578125" style="2" customWidth="1"/>
    <col min="10" max="10" width="9.42578125" style="12" customWidth="1"/>
    <col min="11" max="11" width="9.85546875" style="2" customWidth="1"/>
    <col min="12" max="16384" width="11.42578125" style="2"/>
  </cols>
  <sheetData>
    <row r="2" spans="2:11" ht="15.75" x14ac:dyDescent="0.25">
      <c r="B2" s="1" t="s">
        <v>44</v>
      </c>
      <c r="C2" s="1"/>
      <c r="D2" s="1"/>
      <c r="F2" s="3"/>
      <c r="G2" s="4"/>
      <c r="J2" s="2" t="s">
        <v>46</v>
      </c>
    </row>
    <row r="3" spans="2:11" ht="4.5" customHeight="1" x14ac:dyDescent="0.2">
      <c r="B3" s="5"/>
      <c r="C3" s="5"/>
      <c r="D3" s="5"/>
      <c r="E3" s="6"/>
      <c r="F3" s="6"/>
      <c r="G3" s="7"/>
      <c r="J3" s="7"/>
    </row>
    <row r="4" spans="2:11" x14ac:dyDescent="0.2">
      <c r="B4" s="8" t="s">
        <v>13</v>
      </c>
      <c r="C4" s="5"/>
      <c r="D4" s="5"/>
      <c r="E4" s="6"/>
      <c r="F4" s="6"/>
      <c r="G4" s="7"/>
      <c r="J4" s="7"/>
    </row>
    <row r="5" spans="2:11" x14ac:dyDescent="0.2">
      <c r="B5" s="9" t="s">
        <v>9</v>
      </c>
      <c r="C5" s="10"/>
      <c r="D5" s="11" t="s">
        <v>12</v>
      </c>
      <c r="E5" s="78"/>
      <c r="G5" s="6" t="s">
        <v>29</v>
      </c>
      <c r="H5" s="6"/>
    </row>
    <row r="6" spans="2:11" x14ac:dyDescent="0.2">
      <c r="B6" s="13" t="s">
        <v>6</v>
      </c>
      <c r="C6" s="6"/>
      <c r="D6" s="76"/>
      <c r="E6" s="77"/>
    </row>
    <row r="7" spans="2:11" x14ac:dyDescent="0.2">
      <c r="B7" s="13" t="s">
        <v>7</v>
      </c>
      <c r="C7" s="6"/>
      <c r="D7" s="76"/>
      <c r="E7" s="77"/>
    </row>
    <row r="8" spans="2:11" x14ac:dyDescent="0.2">
      <c r="B8" s="13" t="s">
        <v>8</v>
      </c>
      <c r="C8" s="6"/>
      <c r="D8" s="76"/>
      <c r="E8" s="77"/>
      <c r="G8" s="99" t="s">
        <v>30</v>
      </c>
      <c r="H8" s="99"/>
      <c r="I8" s="99"/>
    </row>
    <row r="9" spans="2:11" x14ac:dyDescent="0.2">
      <c r="B9" s="14" t="s">
        <v>4</v>
      </c>
      <c r="C9" s="15"/>
      <c r="D9" s="76"/>
      <c r="E9" s="77"/>
    </row>
    <row r="10" spans="2:11" x14ac:dyDescent="0.2">
      <c r="B10" s="6"/>
      <c r="C10" s="6"/>
      <c r="D10" s="98"/>
      <c r="E10" s="98"/>
      <c r="G10" s="64"/>
      <c r="H10" s="64"/>
      <c r="I10" s="64"/>
    </row>
    <row r="11" spans="2:11" ht="13.5" thickBot="1" x14ac:dyDescent="0.25">
      <c r="B11" s="16" t="s">
        <v>16</v>
      </c>
      <c r="G11" s="101" t="s">
        <v>31</v>
      </c>
      <c r="H11" s="102"/>
      <c r="I11" s="102"/>
    </row>
    <row r="12" spans="2:11" x14ac:dyDescent="0.2">
      <c r="B12" s="17"/>
      <c r="C12" s="18"/>
      <c r="D12" s="18"/>
      <c r="E12" s="19"/>
      <c r="F12" s="122" t="s">
        <v>0</v>
      </c>
      <c r="G12" s="123"/>
      <c r="H12" s="124"/>
      <c r="I12" s="125" t="s">
        <v>15</v>
      </c>
      <c r="J12" s="123"/>
      <c r="K12" s="126"/>
    </row>
    <row r="13" spans="2:11" ht="13.5" thickBot="1" x14ac:dyDescent="0.25">
      <c r="B13" s="20" t="s">
        <v>1</v>
      </c>
      <c r="C13" s="21"/>
      <c r="D13" s="21"/>
      <c r="E13" s="22"/>
      <c r="F13" s="23" t="s">
        <v>2</v>
      </c>
      <c r="G13" s="24" t="s">
        <v>33</v>
      </c>
      <c r="H13" s="25" t="s">
        <v>3</v>
      </c>
      <c r="I13" s="26" t="s">
        <v>2</v>
      </c>
      <c r="J13" s="27" t="s">
        <v>33</v>
      </c>
      <c r="K13" s="28" t="s">
        <v>3</v>
      </c>
    </row>
    <row r="14" spans="2:11" x14ac:dyDescent="0.2">
      <c r="B14" s="29" t="s">
        <v>17</v>
      </c>
      <c r="C14" s="15"/>
      <c r="D14" s="15"/>
      <c r="E14" s="15"/>
      <c r="F14" s="79"/>
      <c r="G14" s="30">
        <v>1</v>
      </c>
      <c r="H14" s="31">
        <f>G14*F14</f>
        <v>0</v>
      </c>
      <c r="I14" s="79"/>
      <c r="J14" s="30">
        <f>G14</f>
        <v>1</v>
      </c>
      <c r="K14" s="32">
        <f>J14*I14</f>
        <v>0</v>
      </c>
    </row>
    <row r="15" spans="2:11" x14ac:dyDescent="0.2">
      <c r="B15" s="29" t="s">
        <v>18</v>
      </c>
      <c r="C15" s="15"/>
      <c r="D15" s="15"/>
      <c r="E15" s="15"/>
      <c r="F15" s="80"/>
      <c r="G15" s="33">
        <v>0.6</v>
      </c>
      <c r="H15" s="34">
        <f t="shared" ref="H15:H33" si="0">G15*F15</f>
        <v>0</v>
      </c>
      <c r="I15" s="80"/>
      <c r="J15" s="33">
        <f t="shared" ref="J15:J31" si="1">G15</f>
        <v>0.6</v>
      </c>
      <c r="K15" s="35">
        <f t="shared" ref="K15:K31" si="2">J15*I15</f>
        <v>0</v>
      </c>
    </row>
    <row r="16" spans="2:11" x14ac:dyDescent="0.2">
      <c r="B16" s="29" t="s">
        <v>19</v>
      </c>
      <c r="C16" s="15"/>
      <c r="D16" s="15"/>
      <c r="E16" s="15"/>
      <c r="F16" s="80"/>
      <c r="G16" s="33">
        <v>0.4</v>
      </c>
      <c r="H16" s="34">
        <f t="shared" si="0"/>
        <v>0</v>
      </c>
      <c r="I16" s="80"/>
      <c r="J16" s="33">
        <f t="shared" si="1"/>
        <v>0.4</v>
      </c>
      <c r="K16" s="35">
        <f t="shared" si="2"/>
        <v>0</v>
      </c>
    </row>
    <row r="17" spans="2:11" x14ac:dyDescent="0.2">
      <c r="B17" s="84"/>
      <c r="C17" s="85"/>
      <c r="D17" s="85"/>
      <c r="E17" s="85"/>
      <c r="F17" s="80"/>
      <c r="G17" s="86"/>
      <c r="H17" s="34">
        <f t="shared" si="0"/>
        <v>0</v>
      </c>
      <c r="I17" s="80"/>
      <c r="J17" s="33">
        <f t="shared" si="1"/>
        <v>0</v>
      </c>
      <c r="K17" s="35">
        <f t="shared" si="2"/>
        <v>0</v>
      </c>
    </row>
    <row r="18" spans="2:11" x14ac:dyDescent="0.2">
      <c r="B18" s="84"/>
      <c r="C18" s="85"/>
      <c r="D18" s="85"/>
      <c r="E18" s="85"/>
      <c r="F18" s="83"/>
      <c r="G18" s="86"/>
      <c r="H18" s="34">
        <f t="shared" si="0"/>
        <v>0</v>
      </c>
      <c r="I18" s="80"/>
      <c r="J18" s="33">
        <f t="shared" si="1"/>
        <v>0</v>
      </c>
      <c r="K18" s="35">
        <f t="shared" si="2"/>
        <v>0</v>
      </c>
    </row>
    <row r="19" spans="2:11" x14ac:dyDescent="0.2">
      <c r="B19" s="29" t="s">
        <v>20</v>
      </c>
      <c r="C19" s="15"/>
      <c r="D19" s="15"/>
      <c r="E19" s="15"/>
      <c r="F19" s="80"/>
      <c r="G19" s="33">
        <v>1</v>
      </c>
      <c r="H19" s="34">
        <f t="shared" si="0"/>
        <v>0</v>
      </c>
      <c r="I19" s="80"/>
      <c r="J19" s="33">
        <f t="shared" si="1"/>
        <v>1</v>
      </c>
      <c r="K19" s="35">
        <f t="shared" si="2"/>
        <v>0</v>
      </c>
    </row>
    <row r="20" spans="2:11" x14ac:dyDescent="0.2">
      <c r="B20" s="29" t="s">
        <v>21</v>
      </c>
      <c r="C20" s="15"/>
      <c r="D20" s="15"/>
      <c r="E20" s="15"/>
      <c r="F20" s="80"/>
      <c r="G20" s="36">
        <v>0.7</v>
      </c>
      <c r="H20" s="34">
        <f t="shared" si="0"/>
        <v>0</v>
      </c>
      <c r="I20" s="80"/>
      <c r="J20" s="36">
        <f t="shared" si="1"/>
        <v>0.7</v>
      </c>
      <c r="K20" s="35">
        <f t="shared" si="2"/>
        <v>0</v>
      </c>
    </row>
    <row r="21" spans="2:11" x14ac:dyDescent="0.2">
      <c r="B21" s="84"/>
      <c r="C21" s="85"/>
      <c r="D21" s="85"/>
      <c r="E21" s="85"/>
      <c r="F21" s="80"/>
      <c r="G21" s="86"/>
      <c r="H21" s="34">
        <f t="shared" si="0"/>
        <v>0</v>
      </c>
      <c r="I21" s="80"/>
      <c r="J21" s="33">
        <f t="shared" si="1"/>
        <v>0</v>
      </c>
      <c r="K21" s="35">
        <f t="shared" si="2"/>
        <v>0</v>
      </c>
    </row>
    <row r="22" spans="2:11" x14ac:dyDescent="0.2">
      <c r="B22" s="29" t="s">
        <v>22</v>
      </c>
      <c r="C22" s="15"/>
      <c r="D22" s="15"/>
      <c r="E22" s="15"/>
      <c r="F22" s="80"/>
      <c r="G22" s="33">
        <v>0.15</v>
      </c>
      <c r="H22" s="34">
        <f t="shared" si="0"/>
        <v>0</v>
      </c>
      <c r="I22" s="80"/>
      <c r="J22" s="33">
        <f t="shared" si="1"/>
        <v>0.15</v>
      </c>
      <c r="K22" s="35">
        <f t="shared" si="2"/>
        <v>0</v>
      </c>
    </row>
    <row r="23" spans="2:11" x14ac:dyDescent="0.2">
      <c r="B23" s="84"/>
      <c r="C23" s="85"/>
      <c r="D23" s="85"/>
      <c r="E23" s="85"/>
      <c r="F23" s="80"/>
      <c r="G23" s="86"/>
      <c r="H23" s="34">
        <f t="shared" si="0"/>
        <v>0</v>
      </c>
      <c r="I23" s="80"/>
      <c r="J23" s="33">
        <f t="shared" si="1"/>
        <v>0</v>
      </c>
      <c r="K23" s="35">
        <f t="shared" si="2"/>
        <v>0</v>
      </c>
    </row>
    <row r="24" spans="2:11" x14ac:dyDescent="0.2">
      <c r="B24" s="29" t="s">
        <v>5</v>
      </c>
      <c r="C24" s="15"/>
      <c r="D24" s="15"/>
      <c r="E24" s="15"/>
      <c r="F24" s="80"/>
      <c r="G24" s="33">
        <v>0.02</v>
      </c>
      <c r="H24" s="34">
        <f t="shared" si="0"/>
        <v>0</v>
      </c>
      <c r="I24" s="80"/>
      <c r="J24" s="33">
        <f t="shared" si="1"/>
        <v>0.02</v>
      </c>
      <c r="K24" s="35">
        <f t="shared" si="2"/>
        <v>0</v>
      </c>
    </row>
    <row r="25" spans="2:11" x14ac:dyDescent="0.2">
      <c r="B25" s="87" t="s">
        <v>23</v>
      </c>
      <c r="C25" s="88"/>
      <c r="D25" s="88"/>
      <c r="E25" s="88"/>
      <c r="F25" s="80"/>
      <c r="G25" s="33">
        <v>0.06</v>
      </c>
      <c r="H25" s="40">
        <f>G25*F25</f>
        <v>0</v>
      </c>
      <c r="I25" s="80"/>
      <c r="J25" s="33">
        <f>G25</f>
        <v>0.06</v>
      </c>
      <c r="K25" s="41">
        <f>J25*I25</f>
        <v>0</v>
      </c>
    </row>
    <row r="26" spans="2:11" x14ac:dyDescent="0.2">
      <c r="B26" s="29" t="s">
        <v>24</v>
      </c>
      <c r="C26" s="37"/>
      <c r="D26" s="37"/>
      <c r="E26" s="37"/>
      <c r="F26" s="79"/>
      <c r="G26" s="30">
        <v>0.16</v>
      </c>
      <c r="H26" s="38">
        <f t="shared" si="0"/>
        <v>0</v>
      </c>
      <c r="I26" s="79"/>
      <c r="J26" s="30">
        <f t="shared" si="1"/>
        <v>0.16</v>
      </c>
      <c r="K26" s="39">
        <f t="shared" si="2"/>
        <v>0</v>
      </c>
    </row>
    <row r="27" spans="2:11" x14ac:dyDescent="0.2">
      <c r="B27" s="29" t="s">
        <v>25</v>
      </c>
      <c r="C27" s="88"/>
      <c r="D27" s="88"/>
      <c r="E27" s="37"/>
      <c r="F27" s="79"/>
      <c r="G27" s="30">
        <v>0.5</v>
      </c>
      <c r="H27" s="38">
        <f t="shared" si="0"/>
        <v>0</v>
      </c>
      <c r="I27" s="79"/>
      <c r="J27" s="30">
        <f t="shared" si="1"/>
        <v>0.5</v>
      </c>
      <c r="K27" s="39">
        <f t="shared" si="2"/>
        <v>0</v>
      </c>
    </row>
    <row r="28" spans="2:11" x14ac:dyDescent="0.2">
      <c r="B28" s="29" t="s">
        <v>26</v>
      </c>
      <c r="C28" s="15"/>
      <c r="D28" s="15"/>
      <c r="E28" s="15"/>
      <c r="F28" s="79"/>
      <c r="G28" s="30">
        <v>0.3</v>
      </c>
      <c r="H28" s="38">
        <f t="shared" si="0"/>
        <v>0</v>
      </c>
      <c r="I28" s="79"/>
      <c r="J28" s="30">
        <f t="shared" si="1"/>
        <v>0.3</v>
      </c>
      <c r="K28" s="39">
        <f t="shared" si="2"/>
        <v>0</v>
      </c>
    </row>
    <row r="29" spans="2:11" x14ac:dyDescent="0.2">
      <c r="B29" s="84"/>
      <c r="C29" s="85"/>
      <c r="D29" s="85"/>
      <c r="E29" s="85"/>
      <c r="F29" s="79"/>
      <c r="G29" s="96"/>
      <c r="H29" s="38">
        <f>G29*F29</f>
        <v>0</v>
      </c>
      <c r="I29" s="79"/>
      <c r="J29" s="30">
        <f>G29</f>
        <v>0</v>
      </c>
      <c r="K29" s="39">
        <f>J29*I29</f>
        <v>0</v>
      </c>
    </row>
    <row r="30" spans="2:11" x14ac:dyDescent="0.2">
      <c r="B30" s="29" t="s">
        <v>47</v>
      </c>
      <c r="C30" s="15"/>
      <c r="D30" s="15"/>
      <c r="E30" s="15"/>
      <c r="F30" s="79"/>
      <c r="G30" s="30">
        <v>2E-3</v>
      </c>
      <c r="H30" s="114">
        <f>G30*F30</f>
        <v>0</v>
      </c>
      <c r="I30" s="79"/>
      <c r="J30" s="30">
        <f>G30</f>
        <v>2E-3</v>
      </c>
      <c r="K30" s="116">
        <f>J30*I30</f>
        <v>0</v>
      </c>
    </row>
    <row r="31" spans="2:11" x14ac:dyDescent="0.2">
      <c r="B31" s="29" t="s">
        <v>48</v>
      </c>
      <c r="C31" s="15"/>
      <c r="D31" s="15"/>
      <c r="E31" s="15"/>
      <c r="F31" s="79"/>
      <c r="G31" s="30">
        <v>3.0000000000000001E-3</v>
      </c>
      <c r="H31" s="114">
        <f t="shared" si="0"/>
        <v>0</v>
      </c>
      <c r="I31" s="79"/>
      <c r="J31" s="30">
        <f t="shared" si="1"/>
        <v>3.0000000000000001E-3</v>
      </c>
      <c r="K31" s="116">
        <f t="shared" si="2"/>
        <v>0</v>
      </c>
    </row>
    <row r="32" spans="2:11" x14ac:dyDescent="0.2">
      <c r="B32" s="29" t="s">
        <v>27</v>
      </c>
      <c r="C32" s="15"/>
      <c r="D32" s="15"/>
      <c r="E32" s="15"/>
      <c r="F32" s="80"/>
      <c r="G32" s="33">
        <v>1.4E-2</v>
      </c>
      <c r="H32" s="115">
        <f t="shared" si="0"/>
        <v>0</v>
      </c>
      <c r="I32" s="80"/>
      <c r="J32" s="33">
        <f>G32</f>
        <v>1.4E-2</v>
      </c>
      <c r="K32" s="117">
        <f>J32*I32</f>
        <v>0</v>
      </c>
    </row>
    <row r="33" spans="2:11" ht="13.5" thickBot="1" x14ac:dyDescent="0.25">
      <c r="B33" s="112" t="s">
        <v>49</v>
      </c>
      <c r="C33" s="113"/>
      <c r="D33" s="113"/>
      <c r="E33" s="113"/>
      <c r="F33" s="97"/>
      <c r="G33" s="120">
        <v>0.02</v>
      </c>
      <c r="H33" s="115">
        <f t="shared" si="0"/>
        <v>0</v>
      </c>
      <c r="I33" s="97"/>
      <c r="J33" s="33">
        <f>G33</f>
        <v>0.02</v>
      </c>
      <c r="K33" s="117">
        <f>J33*I33</f>
        <v>0</v>
      </c>
    </row>
    <row r="34" spans="2:11" ht="13.5" thickBot="1" x14ac:dyDescent="0.25">
      <c r="B34" s="42" t="s">
        <v>34</v>
      </c>
      <c r="C34" s="43"/>
      <c r="D34" s="43"/>
      <c r="E34" s="44"/>
      <c r="F34" s="45"/>
      <c r="G34" s="46"/>
      <c r="H34" s="118">
        <f>SUM(H14:H33)</f>
        <v>0</v>
      </c>
      <c r="I34" s="47"/>
      <c r="J34" s="46"/>
      <c r="K34" s="119">
        <f>SUM(K14:K33)</f>
        <v>0</v>
      </c>
    </row>
    <row r="36" spans="2:11" ht="13.5" thickBot="1" x14ac:dyDescent="0.25">
      <c r="B36" s="16" t="s">
        <v>32</v>
      </c>
    </row>
    <row r="37" spans="2:11" x14ac:dyDescent="0.2">
      <c r="B37" s="48"/>
      <c r="C37" s="49"/>
      <c r="D37" s="49"/>
      <c r="E37" s="49"/>
      <c r="F37" s="122" t="s">
        <v>0</v>
      </c>
      <c r="G37" s="123"/>
      <c r="H37" s="124"/>
      <c r="I37" s="125" t="s">
        <v>15</v>
      </c>
      <c r="J37" s="123"/>
      <c r="K37" s="126"/>
    </row>
    <row r="38" spans="2:11" s="57" customFormat="1" ht="13.5" thickBot="1" x14ac:dyDescent="0.25">
      <c r="B38" s="50"/>
      <c r="C38" s="51"/>
      <c r="D38" s="51"/>
      <c r="E38" s="51"/>
      <c r="F38" s="52" t="s">
        <v>11</v>
      </c>
      <c r="G38" s="53" t="s">
        <v>14</v>
      </c>
      <c r="H38" s="54" t="s">
        <v>10</v>
      </c>
      <c r="I38" s="55" t="s">
        <v>11</v>
      </c>
      <c r="J38" s="53" t="s">
        <v>14</v>
      </c>
      <c r="K38" s="56" t="s">
        <v>10</v>
      </c>
    </row>
    <row r="39" spans="2:11" x14ac:dyDescent="0.2">
      <c r="B39" s="58" t="s">
        <v>41</v>
      </c>
      <c r="C39" s="59"/>
      <c r="D39" s="59"/>
      <c r="E39" s="59"/>
      <c r="F39" s="81"/>
      <c r="G39" s="60"/>
      <c r="H39" s="61"/>
      <c r="I39" s="82"/>
      <c r="J39" s="60"/>
      <c r="K39" s="62"/>
    </row>
    <row r="40" spans="2:11" x14ac:dyDescent="0.2">
      <c r="B40" s="89" t="s">
        <v>42</v>
      </c>
      <c r="C40" s="90"/>
      <c r="D40" s="90"/>
      <c r="E40" s="90"/>
      <c r="F40" s="91"/>
      <c r="G40" s="92"/>
      <c r="H40" s="93"/>
      <c r="I40" s="94"/>
      <c r="J40" s="92"/>
      <c r="K40" s="95"/>
    </row>
    <row r="41" spans="2:11" ht="13.5" thickBot="1" x14ac:dyDescent="0.25">
      <c r="B41" s="63" t="s">
        <v>28</v>
      </c>
      <c r="C41" s="64"/>
      <c r="D41" s="64"/>
      <c r="E41" s="64"/>
      <c r="F41" s="65"/>
      <c r="G41" s="121">
        <f>H34</f>
        <v>0</v>
      </c>
      <c r="H41" s="66"/>
      <c r="I41" s="67"/>
      <c r="J41" s="121">
        <f>K34</f>
        <v>0</v>
      </c>
      <c r="K41" s="68"/>
    </row>
    <row r="42" spans="2:11" s="75" customFormat="1" ht="13.5" thickBot="1" x14ac:dyDescent="0.25">
      <c r="B42" s="69" t="s">
        <v>45</v>
      </c>
      <c r="C42" s="70"/>
      <c r="D42" s="70"/>
      <c r="E42" s="70"/>
      <c r="F42" s="71"/>
      <c r="G42" s="71"/>
      <c r="H42" s="72" t="str">
        <f>IF(OR(AND(G41&gt;0,F39&gt;0),F40&gt;0),G41/(F39+F40),"")</f>
        <v/>
      </c>
      <c r="I42" s="73"/>
      <c r="J42" s="71"/>
      <c r="K42" s="74" t="str">
        <f>IF(OR(AND(J41&gt;0,I39&gt;0),I40),J41/(I39+I40),"")</f>
        <v/>
      </c>
    </row>
    <row r="43" spans="2:11" ht="13.5" thickBot="1" x14ac:dyDescent="0.25"/>
    <row r="44" spans="2:11" x14ac:dyDescent="0.2">
      <c r="B44" s="111" t="s">
        <v>43</v>
      </c>
      <c r="C44" s="49"/>
      <c r="D44" s="49"/>
      <c r="E44" s="49"/>
      <c r="F44" s="49"/>
      <c r="G44" s="103"/>
      <c r="H44" s="49"/>
      <c r="I44" s="49"/>
      <c r="J44" s="103"/>
      <c r="K44" s="104"/>
    </row>
    <row r="45" spans="2:11" x14ac:dyDescent="0.2">
      <c r="B45" s="105" t="s">
        <v>36</v>
      </c>
      <c r="C45" s="64" t="s">
        <v>35</v>
      </c>
      <c r="D45" s="64"/>
      <c r="E45" s="64"/>
      <c r="F45" s="64"/>
      <c r="G45" s="100"/>
      <c r="H45" s="64"/>
      <c r="I45" s="64"/>
      <c r="J45" s="100"/>
      <c r="K45" s="106"/>
    </row>
    <row r="46" spans="2:11" x14ac:dyDescent="0.2">
      <c r="B46" s="105" t="s">
        <v>38</v>
      </c>
      <c r="C46" s="64" t="s">
        <v>37</v>
      </c>
      <c r="D46" s="64"/>
      <c r="E46" s="64"/>
      <c r="F46" s="64"/>
      <c r="G46" s="100"/>
      <c r="H46" s="64"/>
      <c r="I46" s="64"/>
      <c r="J46" s="100"/>
      <c r="K46" s="106"/>
    </row>
    <row r="47" spans="2:11" ht="13.5" thickBot="1" x14ac:dyDescent="0.25">
      <c r="B47" s="107" t="s">
        <v>40</v>
      </c>
      <c r="C47" s="108" t="s">
        <v>39</v>
      </c>
      <c r="D47" s="108"/>
      <c r="E47" s="108"/>
      <c r="F47" s="108"/>
      <c r="G47" s="109"/>
      <c r="H47" s="108"/>
      <c r="I47" s="108"/>
      <c r="J47" s="109"/>
      <c r="K47" s="110"/>
    </row>
    <row r="48" spans="2:11" x14ac:dyDescent="0.2">
      <c r="D48" s="64"/>
      <c r="E48" s="64"/>
      <c r="F48" s="64"/>
      <c r="G48" s="64"/>
      <c r="H48" s="64"/>
      <c r="I48" s="64"/>
      <c r="J48" s="100"/>
      <c r="K48" s="64"/>
    </row>
  </sheetData>
  <sheetProtection password="CF5D" sheet="1"/>
  <mergeCells count="4">
    <mergeCell ref="F37:H37"/>
    <mergeCell ref="I37:K37"/>
    <mergeCell ref="F12:H12"/>
    <mergeCell ref="I12:K12"/>
  </mergeCells>
  <phoneticPr fontId="7" type="noConversion"/>
  <pageMargins left="0.78740157480314965" right="0.78740157480314965" top="0.39370078740157483" bottom="0.39370078740157483" header="0.51181102362204722" footer="0.31496062992125984"/>
  <pageSetup paperSize="9" scale="94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333375</xdr:colOff>
                    <xdr:row>3</xdr:row>
                    <xdr:rowOff>123825</xdr:rowOff>
                  </from>
                  <to>
                    <xdr:col>6</xdr:col>
                    <xdr:colOff>9525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Viehbesatzberechnung</vt:lpstr>
      <vt:lpstr>Viehbesatzberechnung!Druckbereich</vt:lpstr>
    </vt:vector>
  </TitlesOfParts>
  <Company>DLR-RLP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Viehbesatz je ha LF</dc:title>
  <dc:creator>Stefan Räsch</dc:creator>
  <cp:lastModifiedBy>jacobs</cp:lastModifiedBy>
  <cp:lastPrinted>2024-12-04T13:39:17Z</cp:lastPrinted>
  <dcterms:created xsi:type="dcterms:W3CDTF">2012-03-29T13:36:54Z</dcterms:created>
  <dcterms:modified xsi:type="dcterms:W3CDTF">2024-12-04T13:39:36Z</dcterms:modified>
</cp:coreProperties>
</file>